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Жорик\Малое Садовое кладбище 1457\"/>
    </mc:Choice>
  </mc:AlternateContent>
  <xr:revisionPtr revIDLastSave="0" documentId="13_ncr:1_{CC404ACE-69E7-4F57-B761-737BDAE6044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ЛС 02-01-01 Малое Садовое кладб" sheetId="1" r:id="rId1"/>
  </sheets>
  <definedNames>
    <definedName name="_xlnm.Print_Titles" localSheetId="0">'ЛС 02-01-01 Малое Садовое кладб'!$9:$9</definedName>
  </definedNames>
  <calcPr calcId="181029"/>
</workbook>
</file>

<file path=xl/calcChain.xml><?xml version="1.0" encoding="utf-8"?>
<calcChain xmlns="http://schemas.openxmlformats.org/spreadsheetml/2006/main">
  <c r="A26" i="1" l="1"/>
  <c r="A25" i="1"/>
  <c r="A24" i="1"/>
  <c r="A23" i="1"/>
  <c r="A22" i="1"/>
  <c r="A21" i="1"/>
  <c r="A20" i="1"/>
  <c r="A19" i="1"/>
  <c r="A18" i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<sst xmlns="http://schemas.openxmlformats.org/spreadsheetml/2006/main" count="112" uniqueCount="76">
  <si>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</si>
  <si>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</si>
  <si>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</si>
  <si>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</si>
  <si>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</si>
  <si>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</si>
  <si>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</si>
  <si>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Демонтажные работы</t>
  </si>
  <si>
    <t>1</t>
  </si>
  <si>
    <t>Устройство калиток: без установки столбов при металлических оградах и оградах из панелей
Применительно</t>
  </si>
  <si>
    <t>100 шт</t>
  </si>
  <si>
    <t xml:space="preserve">2 / 100 </t>
  </si>
  <si>
    <t xml:space="preserve">1 </t>
  </si>
  <si>
    <t>2</t>
  </si>
  <si>
    <t>Установка металлических столбов высотой до 4 м: с погружением в бетонное основание</t>
  </si>
  <si>
    <t>3</t>
  </si>
  <si>
    <t>Установка металлических оград по железобетонным столбам: без цоколя из сетки высотой до 2,2 м</t>
  </si>
  <si>
    <t>100 м</t>
  </si>
  <si>
    <t xml:space="preserve">302 / 100 </t>
  </si>
  <si>
    <t>4</t>
  </si>
  <si>
    <t>Погрузка в автотранспортное средство: изделия из сборного железобетона, бетона, керамзитобетона массой от 3 до 6 т</t>
  </si>
  <si>
    <t>т</t>
  </si>
  <si>
    <t xml:space="preserve"> </t>
  </si>
  <si>
    <t>5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</si>
  <si>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30 км</t>
  </si>
  <si>
    <t>6</t>
  </si>
  <si>
    <t>Расчистка площадей от кустарника и мелколесья вручную: при густой поросли</t>
  </si>
  <si>
    <t>100 м2</t>
  </si>
  <si>
    <t xml:space="preserve">604 / 100 </t>
  </si>
  <si>
    <t>Раздел 2. Монтаж бетонного ограждения</t>
  </si>
  <si>
    <t>7</t>
  </si>
  <si>
    <t>Устройство основания под фундаменты: щебеночного</t>
  </si>
  <si>
    <t>м3</t>
  </si>
  <si>
    <t>8</t>
  </si>
  <si>
    <t>Установка железобетонных оград из панелей длиной: 3 м</t>
  </si>
  <si>
    <t>8.1</t>
  </si>
  <si>
    <t>Смеси бетонные тяжелого бетона (БСТ), класс В22,5 (М300)</t>
  </si>
  <si>
    <t xml:space="preserve">3,572+3,201 </t>
  </si>
  <si>
    <t>8.2</t>
  </si>
  <si>
    <t>Столб ограждения на 4 плиты, L=2,74м, а=0,135м, b=0,11м</t>
  </si>
  <si>
    <t>шт</t>
  </si>
  <si>
    <t>8.3</t>
  </si>
  <si>
    <t>Столб ограждения на 3 плиты, L=2,15м, а=0,135м, b=0,11м</t>
  </si>
  <si>
    <t>8.4</t>
  </si>
  <si>
    <t>Плита ровная глухая, рисунок "Песчаник",h=0,5м, L=2м,  b=0,045м</t>
  </si>
  <si>
    <t>8.5</t>
  </si>
  <si>
    <t>Плита верхняя глухая, рисунок "Песчаник",h=0,45-0,6м, L=2м,  b=0,045м</t>
  </si>
  <si>
    <t>9</t>
  </si>
  <si>
    <t>Устройство промазки и расшивки швов панелей перекрытий раствором снизу</t>
  </si>
  <si>
    <t xml:space="preserve">592 / 100 </t>
  </si>
  <si>
    <t>10</t>
  </si>
  <si>
    <t>Планировка площадей: механизированным способом, группа грунтов 2</t>
  </si>
  <si>
    <t>1000 м2</t>
  </si>
  <si>
    <t xml:space="preserve">1208 / 1000 </t>
  </si>
  <si>
    <t>Составил:</t>
  </si>
  <si>
    <t/>
  </si>
  <si>
    <t>[должность, подпись (инициалы, фамилия)]</t>
  </si>
  <si>
    <t>Проверил:</t>
  </si>
  <si>
    <t>Приложение 3</t>
  </si>
  <si>
    <t>Ведомость объёмов работ 02-01-01</t>
  </si>
  <si>
    <t xml:space="preserve"> «УТВЕРЖДАЮ»
Председатель Куйбышевского сельского совета -  Глава администрации Куйбышевского сельского поселения                                                           
 (должность представителя заказчика)
_________________/ Щодрак Л.В.
(подпись)                     (Ф.И.О.)
«______» ________________2024 г.
</t>
  </si>
  <si>
    <t>сметчик</t>
  </si>
  <si>
    <t>(Блекис С.Л.)</t>
  </si>
  <si>
    <t>ИП Андриященко Г.В.</t>
  </si>
  <si>
    <t>(Андриященко Г.В.)</t>
  </si>
  <si>
    <t>90.01.020701.1457-КР л.1, п.1</t>
  </si>
  <si>
    <t>90.01.020701.1457-КР л.1, п.2</t>
  </si>
  <si>
    <t>90.01.020701.1457-КР л.1, п.6,7</t>
  </si>
  <si>
    <t>90.01.020701.1457-КР л.1, п.9</t>
  </si>
  <si>
    <t>90.01.020701.1457-КР л.1, п.8</t>
  </si>
  <si>
    <t>90.01.020701.1457-КР л.1, п.10</t>
  </si>
  <si>
    <t>90.01.020701.1457-КР л.1, п.13</t>
  </si>
  <si>
    <t>90.01.020701.1457-КР л.1, п.11,12,15-17</t>
  </si>
  <si>
    <t>90.01.020701.1457-КР л.1, п.18</t>
  </si>
  <si>
    <t>90.01.020701.1457-КР л.1, п.21</t>
  </si>
  <si>
    <t>Выполнение работ по благоустройству территорий на объекте: "Установка ограждения мусульманского кладбища в с. Малое Садовое Бахчисарайского района Республики Крым"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</si>
</sst>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8">
    <xf numFmtId="0" fontId="0" fillId="0" borderId="0"/>
    <xf numFmtId="0" fontId="11" fillId="0" borderId="0" applyProtection="0"/>
    <xf numFmtId="0" fontId="12" fillId="0" borderId="1">
      <alignment horizontal="center"/>
    </xf>
    <xf numFmtId="0" fontId="11" fillId="0" borderId="0">
      <alignment vertical="top"/>
    </xf>
    <xf numFmtId="0" fontId="12" fillId="0" borderId="1">
      <alignment horizontal="center"/>
    </xf>
    <xf numFmtId="0" fontId="12" fillId="0" borderId="0">
      <alignment vertical="top"/>
    </xf>
    <xf numFmtId="0" fontId="12" fillId="0" borderId="0">
      <alignment horizontal="right" vertical="top" wrapText="1"/>
    </xf>
    <xf numFmtId="0" fontId="12" fillId="0" borderId="0"/>
    <xf numFmtId="0" fontId="12" fillId="0" borderId="0"/>
    <xf numFmtId="0" fontId="12" fillId="0" borderId="0"/>
    <xf numFmtId="2" fontId="13" fillId="0" borderId="0">
      <alignment horizontal="right" vertical="top"/>
    </xf>
    <xf numFmtId="0" fontId="12" fillId="0" borderId="0"/>
    <xf numFmtId="0" fontId="12" fillId="0" borderId="1" applyFill="0" applyProtection="0">
      <alignment horizontal="center"/>
    </xf>
    <xf numFmtId="0" fontId="12" fillId="0" borderId="1" applyFill="0" applyProtection="0">
      <alignment horizontal="center"/>
    </xf>
    <xf numFmtId="0" fontId="11" fillId="0" borderId="0">
      <alignment vertical="top"/>
    </xf>
    <xf numFmtId="0" fontId="12" fillId="0" borderId="0"/>
    <xf numFmtId="0" fontId="12" fillId="0" borderId="1">
      <alignment horizontal="center" wrapText="1"/>
    </xf>
    <xf numFmtId="0" fontId="12" fillId="0" borderId="1">
      <alignment horizontal="center"/>
    </xf>
    <xf numFmtId="0" fontId="12" fillId="0" borderId="1">
      <alignment horizontal="center" wrapText="1"/>
    </xf>
    <xf numFmtId="0" fontId="12" fillId="0" borderId="1">
      <alignment horizontal="center"/>
    </xf>
    <xf numFmtId="0" fontId="12" fillId="0" borderId="0">
      <alignment horizontal="left" vertical="top"/>
    </xf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 applyProtection="0"/>
    <xf numFmtId="0" fontId="10" fillId="0" borderId="0"/>
  </cellStyleXfs>
  <cellXfs count="39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" fontId="1" fillId="0" borderId="1" xfId="0" applyNumberFormat="1" applyFont="1" applyBorder="1" applyAlignment="1">
      <alignment horizontal="right" vertical="top" wrapText="1"/>
    </xf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14" fillId="0" borderId="0" xfId="1" applyFont="1" applyAlignment="1">
      <alignment horizontal="right"/>
    </xf>
    <xf numFmtId="0" fontId="7" fillId="0" borderId="1" xfId="24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/>
    </xf>
    <xf numFmtId="0" fontId="9" fillId="0" borderId="0" xfId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28">
    <cellStyle name="Акт" xfId="2" xr:uid="{EE6289D5-E536-43B3-89A7-60CCF139E0B2}"/>
    <cellStyle name="АктМТСН" xfId="3" xr:uid="{8F40BFA3-E2C2-4DA6-B880-38220222E9C0}"/>
    <cellStyle name="ВедРесурсов" xfId="4" xr:uid="{E5954CA4-727B-40E2-8118-5D7681E0B012}"/>
    <cellStyle name="ВедРесурсовАкт" xfId="5" xr:uid="{4B5C5F32-AF8F-419D-A1BA-79A95E6440CF}"/>
    <cellStyle name="Итоги" xfId="6" xr:uid="{82B5442D-2FB9-4762-BD61-FFCE0AB3E447}"/>
    <cellStyle name="ИтогоАктБазЦ" xfId="7" xr:uid="{14BEAEB7-793F-4EB5-A424-F4308232E362}"/>
    <cellStyle name="ИтогоАктТекЦ" xfId="8" xr:uid="{7F9EB424-0E19-47EC-BECE-6ECD595B5201}"/>
    <cellStyle name="ИтогоБазЦ" xfId="9" xr:uid="{20ADFB66-CFBB-4C15-A679-3E7C8B779906}"/>
    <cellStyle name="ИтогоБИМ" xfId="10" xr:uid="{2C642270-1F98-4CFE-B1FA-D983F75228F5}"/>
    <cellStyle name="ИтогоТекЦ" xfId="11" xr:uid="{B8ADA3BC-6045-4D9F-B9EF-BC5E35782163}"/>
    <cellStyle name="ЛокСмета" xfId="12" xr:uid="{D9B72EC9-DF4A-423A-AA5B-41E278540E15}"/>
    <cellStyle name="ЛокСмета 2" xfId="13" xr:uid="{13339B90-1232-4135-9DFD-9044DD82B72D}"/>
    <cellStyle name="ЛокСмМТСН" xfId="14" xr:uid="{E238D3D2-6E19-4737-873A-AE7713F61A65}"/>
    <cellStyle name="Обычный" xfId="0" builtinId="0"/>
    <cellStyle name="Обычный 2" xfId="22" xr:uid="{D23ADDA4-7AAB-4492-B684-CC31F60C8DF7}"/>
    <cellStyle name="Обычный 2 2" xfId="24" xr:uid="{C4B73D1C-FA64-4220-90FE-E18BA64C4AC6}"/>
    <cellStyle name="Обычный 2 3" xfId="27" xr:uid="{C73E9645-8079-45EE-971D-B2892D282546}"/>
    <cellStyle name="Обычный 2 4" xfId="26" xr:uid="{8975D7D1-71E3-4C66-A902-5CEF49E30773}"/>
    <cellStyle name="Обычный 3" xfId="23" xr:uid="{3E6E647A-E16A-4F90-B28F-BCD6B0E420F9}"/>
    <cellStyle name="Обычный 4" xfId="1" xr:uid="{C6020055-6889-4E0C-A38C-A21B9D3C7955}"/>
    <cellStyle name="Обычный 5" xfId="25" xr:uid="{8D2B5AD0-5CF4-4455-AB5A-CFE095F31F11}"/>
    <cellStyle name="Параметр" xfId="15" xr:uid="{7C48C85B-C550-48EA-992A-A3FB822AF91B}"/>
    <cellStyle name="ПеременныеСметы" xfId="16" xr:uid="{C37DA7D7-AFF3-4D39-9BE2-5AC003905FA7}"/>
    <cellStyle name="РесСмета" xfId="17" xr:uid="{39595059-F2EF-41DC-825F-0FF05C845F7B}"/>
    <cellStyle name="СводкаСтоимРаб" xfId="18" xr:uid="{5FABDCF0-9754-4395-BD0B-334A45465C3D}"/>
    <cellStyle name="Титул" xfId="19" xr:uid="{BC13F89A-FD47-47AD-A371-95A0923DFD66}"/>
    <cellStyle name="Хвост" xfId="20" xr:uid="{6A1F248C-796B-4880-893A-F13107301231}"/>
    <cellStyle name="Экспертиза" xfId="21" xr:uid="{4F3013E7-CCAD-4D49-B733-11D8A6443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40"/>
  <sheetViews>
    <sheetView tabSelected="1" workbookViewId="0">
      <selection activeCell="N6" sqref="N6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7" width="135.28515625" style="3" hidden="1" customWidth="1"/>
    <col min="18" max="18" width="55.140625" style="3" hidden="1" customWidth="1"/>
    <col min="19" max="19" width="69" style="3" hidden="1" customWidth="1"/>
    <col min="20" max="20" width="55.140625" style="3" hidden="1" customWidth="1"/>
    <col min="21" max="21" width="69" style="3" hidden="1" customWidth="1"/>
    <col min="22" max="16384" width="9.140625" style="2"/>
  </cols>
  <sheetData>
    <row r="2" spans="1:17" ht="11.25" customHeight="1" x14ac:dyDescent="0.2">
      <c r="H2" s="27" t="s">
        <v>58</v>
      </c>
    </row>
    <row r="3" spans="1:17" ht="128.25" customHeight="1" x14ac:dyDescent="0.2">
      <c r="G3" s="30" t="s">
        <v>60</v>
      </c>
      <c r="H3" s="30"/>
    </row>
    <row r="5" spans="1:17" customFormat="1" ht="18" x14ac:dyDescent="0.25">
      <c r="A5" s="32" t="s">
        <v>59</v>
      </c>
      <c r="B5" s="32"/>
      <c r="C5" s="32"/>
      <c r="D5" s="32"/>
      <c r="E5" s="32"/>
      <c r="F5" s="32"/>
      <c r="G5" s="32"/>
      <c r="H5" s="32"/>
    </row>
    <row r="6" spans="1:17" customFormat="1" ht="15" x14ac:dyDescent="0.25">
      <c r="A6" s="31" t="s">
        <v>75</v>
      </c>
      <c r="B6" s="31"/>
      <c r="C6" s="31"/>
      <c r="D6" s="31"/>
      <c r="E6" s="31"/>
      <c r="F6" s="31"/>
      <c r="G6" s="31"/>
      <c r="H6" s="31"/>
    </row>
    <row r="7" spans="1:17" customFormat="1" ht="9.75" customHeight="1" x14ac:dyDescent="0.25">
      <c r="A7" s="4"/>
    </row>
    <row r="8" spans="1:17" customFormat="1" ht="36" customHeight="1" x14ac:dyDescent="0.25">
      <c r="A8" s="5" t="s">
        <v>0</v>
      </c>
      <c r="B8" s="6" t="s">
        <v>1</v>
      </c>
      <c r="C8" s="6" t="s">
        <v>2</v>
      </c>
      <c r="D8" s="6" t="s">
        <v>3</v>
      </c>
      <c r="E8" s="6" t="s">
        <v>4</v>
      </c>
      <c r="F8" s="6" t="s">
        <v>5</v>
      </c>
      <c r="G8" s="35" t="s">
        <v>6</v>
      </c>
      <c r="H8" s="35"/>
    </row>
    <row r="9" spans="1:17" customFormat="1" ht="15" x14ac:dyDescent="0.25">
      <c r="A9" s="7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36">
        <v>7</v>
      </c>
      <c r="H9" s="37"/>
    </row>
    <row r="10" spans="1:17" customFormat="1" ht="15" x14ac:dyDescent="0.25">
      <c r="A10" s="38" t="s">
        <v>7</v>
      </c>
      <c r="B10" s="38"/>
      <c r="C10" s="38"/>
      <c r="D10" s="38"/>
      <c r="E10" s="38"/>
      <c r="F10" s="38"/>
      <c r="G10" s="38"/>
      <c r="H10" s="38"/>
      <c r="Q10" s="9" t="s">
        <v>7</v>
      </c>
    </row>
    <row r="11" spans="1:17" customFormat="1" ht="33.75" x14ac:dyDescent="0.25">
      <c r="A11" s="10">
        <f>IF(J11&lt;&gt;"",COUNTA(J$4:J11),"")</f>
        <v>1</v>
      </c>
      <c r="B11" s="11" t="s">
        <v>8</v>
      </c>
      <c r="C11" s="12" t="s">
        <v>9</v>
      </c>
      <c r="D11" s="13" t="s">
        <v>10</v>
      </c>
      <c r="E11" s="14">
        <v>0.02</v>
      </c>
      <c r="F11" s="28" t="s">
        <v>65</v>
      </c>
      <c r="G11" s="15"/>
      <c r="H11" s="12" t="s">
        <v>11</v>
      </c>
      <c r="J11" s="2" t="s">
        <v>12</v>
      </c>
      <c r="Q11" s="9"/>
    </row>
    <row r="12" spans="1:17" customFormat="1" ht="22.5" x14ac:dyDescent="0.25">
      <c r="A12" s="10">
        <f>IF(J12&lt;&gt;"",COUNTA(J$4:J12),"")</f>
        <v>2</v>
      </c>
      <c r="B12" s="11" t="s">
        <v>13</v>
      </c>
      <c r="C12" s="12" t="s">
        <v>14</v>
      </c>
      <c r="D12" s="13" t="s">
        <v>10</v>
      </c>
      <c r="E12" s="14">
        <v>0.02</v>
      </c>
      <c r="F12" s="28" t="s">
        <v>66</v>
      </c>
      <c r="G12" s="15"/>
      <c r="H12" s="12" t="s">
        <v>11</v>
      </c>
      <c r="J12" s="2" t="s">
        <v>12</v>
      </c>
      <c r="Q12" s="9"/>
    </row>
    <row r="13" spans="1:17" customFormat="1" ht="22.5" x14ac:dyDescent="0.25">
      <c r="A13" s="10">
        <f>IF(J13&lt;&gt;"",COUNTA(J$4:J13),"")</f>
        <v>3</v>
      </c>
      <c r="B13" s="11" t="s">
        <v>15</v>
      </c>
      <c r="C13" s="12" t="s">
        <v>16</v>
      </c>
      <c r="D13" s="13" t="s">
        <v>17</v>
      </c>
      <c r="E13" s="14">
        <v>3.02</v>
      </c>
      <c r="F13" s="28" t="s">
        <v>67</v>
      </c>
      <c r="G13" s="15"/>
      <c r="H13" s="12" t="s">
        <v>18</v>
      </c>
      <c r="J13" s="2" t="s">
        <v>12</v>
      </c>
      <c r="Q13" s="9"/>
    </row>
    <row r="14" spans="1:17" customFormat="1" ht="33.75" x14ac:dyDescent="0.25">
      <c r="A14" s="10">
        <f>IF(J14&lt;&gt;"",COUNTA(J$4:J14),"")</f>
        <v>4</v>
      </c>
      <c r="B14" s="11" t="s">
        <v>19</v>
      </c>
      <c r="C14" s="12" t="s">
        <v>20</v>
      </c>
      <c r="D14" s="13" t="s">
        <v>21</v>
      </c>
      <c r="E14" s="14">
        <v>4.4800000000000004</v>
      </c>
      <c r="F14" s="28" t="s">
        <v>69</v>
      </c>
      <c r="G14" s="15"/>
      <c r="H14" s="12" t="s">
        <v>22</v>
      </c>
      <c r="J14" s="2" t="s">
        <v>12</v>
      </c>
      <c r="Q14" s="9"/>
    </row>
    <row r="15" spans="1:17" customFormat="1" ht="67.5" x14ac:dyDescent="0.25">
      <c r="A15" s="10">
        <f>IF(J15&lt;&gt;"",COUNTA(J$4:J15),"")</f>
        <v>5</v>
      </c>
      <c r="B15" s="11" t="s">
        <v>23</v>
      </c>
      <c r="C15" s="12" t="s">
        <v>24</v>
      </c>
      <c r="D15" s="13" t="s">
        <v>21</v>
      </c>
      <c r="E15" s="14">
        <v>4.4800000000000004</v>
      </c>
      <c r="F15" s="28" t="s">
        <v>68</v>
      </c>
      <c r="G15" s="15"/>
      <c r="H15" s="12" t="s">
        <v>22</v>
      </c>
      <c r="J15" s="2" t="s">
        <v>12</v>
      </c>
      <c r="Q15" s="9"/>
    </row>
    <row r="16" spans="1:17" customFormat="1" ht="22.5" x14ac:dyDescent="0.25">
      <c r="A16" s="10">
        <f>IF(J16&lt;&gt;"",COUNTA(J$4:J16),"")</f>
        <v>6</v>
      </c>
      <c r="B16" s="11" t="s">
        <v>25</v>
      </c>
      <c r="C16" s="12" t="s">
        <v>26</v>
      </c>
      <c r="D16" s="13" t="s">
        <v>27</v>
      </c>
      <c r="E16" s="14">
        <v>6.04</v>
      </c>
      <c r="F16" s="28" t="s">
        <v>70</v>
      </c>
      <c r="G16" s="15"/>
      <c r="H16" s="12" t="s">
        <v>28</v>
      </c>
      <c r="J16" s="2" t="s">
        <v>12</v>
      </c>
      <c r="Q16" s="9"/>
    </row>
    <row r="17" spans="1:21" customFormat="1" ht="15" x14ac:dyDescent="0.25">
      <c r="A17" s="38" t="s">
        <v>29</v>
      </c>
      <c r="B17" s="38"/>
      <c r="C17" s="38"/>
      <c r="D17" s="38"/>
      <c r="E17" s="38"/>
      <c r="F17" s="38"/>
      <c r="G17" s="38"/>
      <c r="H17" s="38"/>
      <c r="Q17" s="9" t="s">
        <v>29</v>
      </c>
    </row>
    <row r="18" spans="1:21" customFormat="1" ht="22.5" x14ac:dyDescent="0.25">
      <c r="A18" s="10">
        <f>IF(J18&lt;&gt;"",COUNTA(J$4:J18),"")</f>
        <v>7</v>
      </c>
      <c r="B18" s="11" t="s">
        <v>30</v>
      </c>
      <c r="C18" s="12" t="s">
        <v>31</v>
      </c>
      <c r="D18" s="13" t="s">
        <v>32</v>
      </c>
      <c r="E18" s="16">
        <v>1.0580000000000001</v>
      </c>
      <c r="F18" s="28" t="s">
        <v>71</v>
      </c>
      <c r="G18" s="15"/>
      <c r="H18" s="12" t="s">
        <v>22</v>
      </c>
      <c r="J18" s="2" t="s">
        <v>12</v>
      </c>
      <c r="Q18" s="9"/>
    </row>
    <row r="19" spans="1:21" customFormat="1" ht="33.75" x14ac:dyDescent="0.25">
      <c r="A19" s="10">
        <f>IF(J19&lt;&gt;"",COUNTA(J$4:J19),"")</f>
        <v>8</v>
      </c>
      <c r="B19" s="11" t="s">
        <v>33</v>
      </c>
      <c r="C19" s="12" t="s">
        <v>34</v>
      </c>
      <c r="D19" s="13" t="s">
        <v>17</v>
      </c>
      <c r="E19" s="14">
        <v>3.02</v>
      </c>
      <c r="F19" s="28" t="s">
        <v>72</v>
      </c>
      <c r="G19" s="15"/>
      <c r="H19" s="12" t="s">
        <v>18</v>
      </c>
      <c r="J19" s="2" t="s">
        <v>12</v>
      </c>
      <c r="Q19" s="9"/>
    </row>
    <row r="20" spans="1:21" customFormat="1" ht="22.5" x14ac:dyDescent="0.25">
      <c r="A20" s="10">
        <f>IF(J20&lt;&gt;"",COUNTA(J$4:J20),"")</f>
        <v>9</v>
      </c>
      <c r="B20" s="11" t="s">
        <v>35</v>
      </c>
      <c r="C20" s="12" t="s">
        <v>36</v>
      </c>
      <c r="D20" s="13" t="s">
        <v>32</v>
      </c>
      <c r="E20" s="16">
        <v>6.7729999999999997</v>
      </c>
      <c r="F20" s="12"/>
      <c r="G20" s="15"/>
      <c r="H20" s="12" t="s">
        <v>37</v>
      </c>
      <c r="J20" s="2" t="s">
        <v>12</v>
      </c>
      <c r="Q20" s="9"/>
    </row>
    <row r="21" spans="1:21" customFormat="1" ht="22.5" x14ac:dyDescent="0.25">
      <c r="A21" s="10">
        <f>IF(J21&lt;&gt;"",COUNTA(J$4:J21),"")</f>
        <v>10</v>
      </c>
      <c r="B21" s="11" t="s">
        <v>38</v>
      </c>
      <c r="C21" s="12" t="s">
        <v>39</v>
      </c>
      <c r="D21" s="13" t="s">
        <v>40</v>
      </c>
      <c r="E21" s="17">
        <v>52</v>
      </c>
      <c r="F21" s="12"/>
      <c r="G21" s="15"/>
      <c r="H21" s="12" t="s">
        <v>22</v>
      </c>
      <c r="J21" s="2" t="s">
        <v>12</v>
      </c>
      <c r="Q21" s="9"/>
    </row>
    <row r="22" spans="1:21" customFormat="1" ht="22.5" x14ac:dyDescent="0.25">
      <c r="A22" s="10">
        <f>IF(J22&lt;&gt;"",COUNTA(J$4:J22),"")</f>
        <v>11</v>
      </c>
      <c r="B22" s="11" t="s">
        <v>41</v>
      </c>
      <c r="C22" s="12" t="s">
        <v>42</v>
      </c>
      <c r="D22" s="13" t="s">
        <v>40</v>
      </c>
      <c r="E22" s="17">
        <v>149</v>
      </c>
      <c r="F22" s="12"/>
      <c r="G22" s="15"/>
      <c r="H22" s="12" t="s">
        <v>22</v>
      </c>
      <c r="J22" s="2" t="s">
        <v>12</v>
      </c>
      <c r="Q22" s="9"/>
    </row>
    <row r="23" spans="1:21" customFormat="1" ht="22.5" x14ac:dyDescent="0.25">
      <c r="A23" s="10">
        <f>IF(J23&lt;&gt;"",COUNTA(J$4:J23),"")</f>
        <v>12</v>
      </c>
      <c r="B23" s="11" t="s">
        <v>43</v>
      </c>
      <c r="C23" s="12" t="s">
        <v>44</v>
      </c>
      <c r="D23" s="13" t="s">
        <v>40</v>
      </c>
      <c r="E23" s="17">
        <v>296</v>
      </c>
      <c r="F23" s="12"/>
      <c r="G23" s="15"/>
      <c r="H23" s="12" t="s">
        <v>22</v>
      </c>
      <c r="J23" s="2" t="s">
        <v>12</v>
      </c>
      <c r="Q23" s="9"/>
    </row>
    <row r="24" spans="1:21" customFormat="1" ht="22.5" x14ac:dyDescent="0.25">
      <c r="A24" s="10">
        <f>IF(J24&lt;&gt;"",COUNTA(J$4:J24),"")</f>
        <v>13</v>
      </c>
      <c r="B24" s="11" t="s">
        <v>45</v>
      </c>
      <c r="C24" s="12" t="s">
        <v>46</v>
      </c>
      <c r="D24" s="13" t="s">
        <v>40</v>
      </c>
      <c r="E24" s="17">
        <v>148</v>
      </c>
      <c r="F24" s="12"/>
      <c r="G24" s="15"/>
      <c r="H24" s="12" t="s">
        <v>22</v>
      </c>
      <c r="J24" s="2" t="s">
        <v>12</v>
      </c>
      <c r="Q24" s="9"/>
    </row>
    <row r="25" spans="1:21" customFormat="1" ht="22.5" x14ac:dyDescent="0.25">
      <c r="A25" s="10">
        <f>IF(J25&lt;&gt;"",COUNTA(J$4:J25),"")</f>
        <v>14</v>
      </c>
      <c r="B25" s="11" t="s">
        <v>47</v>
      </c>
      <c r="C25" s="12" t="s">
        <v>48</v>
      </c>
      <c r="D25" s="13" t="s">
        <v>17</v>
      </c>
      <c r="E25" s="14">
        <v>5.92</v>
      </c>
      <c r="F25" s="28" t="s">
        <v>73</v>
      </c>
      <c r="G25" s="15"/>
      <c r="H25" s="12" t="s">
        <v>49</v>
      </c>
      <c r="J25" s="2" t="s">
        <v>12</v>
      </c>
      <c r="Q25" s="9"/>
    </row>
    <row r="26" spans="1:21" customFormat="1" ht="22.5" x14ac:dyDescent="0.25">
      <c r="A26" s="10">
        <f>IF(J26&lt;&gt;"",COUNTA(J$4:J26),"")</f>
        <v>15</v>
      </c>
      <c r="B26" s="11" t="s">
        <v>50</v>
      </c>
      <c r="C26" s="12" t="s">
        <v>51</v>
      </c>
      <c r="D26" s="13" t="s">
        <v>52</v>
      </c>
      <c r="E26" s="16">
        <v>1.208</v>
      </c>
      <c r="F26" s="28" t="s">
        <v>74</v>
      </c>
      <c r="G26" s="15"/>
      <c r="H26" s="12" t="s">
        <v>53</v>
      </c>
      <c r="J26" s="2" t="s">
        <v>12</v>
      </c>
      <c r="Q26" s="9"/>
    </row>
    <row r="27" spans="1:21" customFormat="1" ht="12.75" customHeight="1" x14ac:dyDescent="0.25"/>
    <row r="28" spans="1:21" s="18" customFormat="1" ht="15" x14ac:dyDescent="0.25">
      <c r="A28" s="19"/>
      <c r="B28" s="20" t="s">
        <v>54</v>
      </c>
      <c r="C28" s="33" t="s">
        <v>61</v>
      </c>
      <c r="D28" s="33"/>
      <c r="E28" s="34" t="s">
        <v>62</v>
      </c>
      <c r="F28" s="34"/>
      <c r="G28" s="34"/>
      <c r="H28" s="34"/>
      <c r="I28"/>
      <c r="J28"/>
      <c r="K28"/>
      <c r="L28"/>
      <c r="M28"/>
      <c r="N28"/>
      <c r="O28"/>
      <c r="P28"/>
      <c r="Q28" s="21"/>
      <c r="R28" s="21" t="s">
        <v>55</v>
      </c>
      <c r="S28" s="21" t="s">
        <v>55</v>
      </c>
      <c r="T28" s="21"/>
      <c r="U28" s="21"/>
    </row>
    <row r="29" spans="1:21" s="22" customFormat="1" ht="20.25" customHeight="1" x14ac:dyDescent="0.25">
      <c r="A29" s="23"/>
      <c r="B29" s="20"/>
      <c r="C29" s="29" t="s">
        <v>56</v>
      </c>
      <c r="D29" s="29"/>
      <c r="E29" s="29"/>
      <c r="F29" s="29"/>
      <c r="G29" s="29"/>
      <c r="H29" s="29"/>
      <c r="Q29" s="24"/>
      <c r="R29" s="24"/>
      <c r="S29" s="24"/>
      <c r="T29" s="24"/>
      <c r="U29" s="24"/>
    </row>
    <row r="30" spans="1:21" s="18" customFormat="1" ht="15" x14ac:dyDescent="0.25">
      <c r="A30" s="19"/>
      <c r="B30" s="20" t="s">
        <v>57</v>
      </c>
      <c r="C30" s="33" t="s">
        <v>63</v>
      </c>
      <c r="D30" s="33"/>
      <c r="E30" s="34" t="s">
        <v>64</v>
      </c>
      <c r="F30" s="34"/>
      <c r="G30" s="34"/>
      <c r="H30" s="34"/>
      <c r="I30"/>
      <c r="J30"/>
      <c r="K30"/>
      <c r="L30"/>
      <c r="M30"/>
      <c r="N30"/>
      <c r="O30"/>
      <c r="P30"/>
      <c r="Q30" s="21"/>
      <c r="R30" s="21"/>
      <c r="S30" s="21"/>
      <c r="T30" s="21" t="s">
        <v>55</v>
      </c>
      <c r="U30" s="21" t="s">
        <v>55</v>
      </c>
    </row>
    <row r="31" spans="1:21" s="22" customFormat="1" ht="20.25" customHeight="1" x14ac:dyDescent="0.25">
      <c r="A31" s="23"/>
      <c r="C31" s="29" t="s">
        <v>56</v>
      </c>
      <c r="D31" s="29"/>
      <c r="E31" s="29"/>
      <c r="F31" s="29"/>
      <c r="G31" s="29"/>
      <c r="H31" s="29"/>
      <c r="Q31" s="24"/>
      <c r="R31" s="24"/>
      <c r="S31" s="24"/>
      <c r="T31" s="24"/>
      <c r="U31" s="24"/>
    </row>
    <row r="33" spans="2:6" customFormat="1" ht="15" x14ac:dyDescent="0.25">
      <c r="B33" s="25"/>
      <c r="D33" s="25"/>
      <c r="F33" s="25"/>
    </row>
    <row r="38" spans="2:6" customFormat="1" ht="15" x14ac:dyDescent="0.25">
      <c r="C38" s="26"/>
    </row>
    <row r="39" spans="2:6" customFormat="1" ht="15" x14ac:dyDescent="0.25">
      <c r="C39" s="26"/>
    </row>
    <row r="40" spans="2:6" customFormat="1" ht="15" x14ac:dyDescent="0.25">
      <c r="C40" s="26"/>
    </row>
  </sheetData>
  <mergeCells count="13">
    <mergeCell ref="C31:H31"/>
    <mergeCell ref="G3:H3"/>
    <mergeCell ref="A6:H6"/>
    <mergeCell ref="A5:H5"/>
    <mergeCell ref="C28:D28"/>
    <mergeCell ref="E28:H28"/>
    <mergeCell ref="C30:D30"/>
    <mergeCell ref="E30:H30"/>
    <mergeCell ref="C29:H29"/>
    <mergeCell ref="G8:H8"/>
    <mergeCell ref="G9:H9"/>
    <mergeCell ref="A10:H10"/>
    <mergeCell ref="A17:H1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 02-01-01 Малое Садовое кладб</vt:lpstr>
      <vt:lpstr>'ЛС 02-01-01 Малое Садовое кладб'!Заголовки_для_печати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Andrqn</dc:creator>
  <cp:lastModifiedBy>George Andrqn</cp:lastModifiedBy>
  <cp:lastPrinted>2024-07-16T06:21:24Z</cp:lastPrinted>
  <dcterms:created xsi:type="dcterms:W3CDTF">2020-09-30T08:50:27Z</dcterms:created>
  <dcterms:modified xsi:type="dcterms:W3CDTF">2024-07-16T11:31:54Z</dcterms:modified>
</cp:coreProperties>
</file>